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M:\USR\Administrative Specialist\0 - BACKFLOW PROGRAM\Annual BF Program 2026\"/>
    </mc:Choice>
  </mc:AlternateContent>
  <xr:revisionPtr revIDLastSave="0" documentId="8_{285F9122-588F-4371-8021-B8D3F39FEB58}" xr6:coauthVersionLast="47" xr6:coauthVersionMax="47" xr10:uidLastSave="{00000000-0000-0000-0000-000000000000}"/>
  <bookViews>
    <workbookView xWindow="-108" yWindow="-108" windowWidth="23256" windowHeight="12456" xr2:uid="{1B2432E9-D624-414A-9F35-271618DA2FEF}"/>
  </bookViews>
  <sheets>
    <sheet name="2026 Quote Forma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28" i="1" l="1"/>
  <c r="E27" i="1"/>
  <c r="B26" i="1"/>
  <c r="E26" i="1" s="1"/>
  <c r="B25" i="1"/>
  <c r="E25" i="1" s="1"/>
  <c r="B24" i="1"/>
  <c r="E24" i="1" s="1"/>
  <c r="B23" i="1"/>
  <c r="E23" i="1" s="1"/>
  <c r="B22" i="1"/>
  <c r="E22" i="1" s="1"/>
  <c r="E21" i="1"/>
  <c r="B20" i="1"/>
  <c r="E20" i="1" s="1"/>
  <c r="E19" i="1"/>
  <c r="E18" i="1"/>
  <c r="E17" i="1"/>
  <c r="B16" i="1"/>
  <c r="E16" i="1" s="1"/>
  <c r="B15" i="1"/>
  <c r="E15" i="1" s="1"/>
  <c r="B14" i="1"/>
  <c r="E14" i="1" s="1"/>
  <c r="B13" i="1"/>
  <c r="E13" i="1" s="1"/>
  <c r="B11" i="1"/>
  <c r="E11" i="1" s="1"/>
  <c r="B10" i="1"/>
  <c r="E10" i="1" s="1"/>
  <c r="B9" i="1"/>
  <c r="E9" i="1" s="1"/>
  <c r="B8" i="1"/>
  <c r="E8" i="1" s="1"/>
  <c r="B7" i="1"/>
  <c r="E31" i="1" l="1"/>
  <c r="E7" i="1"/>
  <c r="E2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Matthew Fullner</author>
  </authors>
  <commentList>
    <comment ref="G8" authorId="0" shapeId="0" xr:uid="{E8F64ED8-C0D4-4980-925A-C2EAA77A4C31}">
      <text>
        <r>
          <rPr>
            <b/>
            <sz val="9"/>
            <color indexed="81"/>
            <rFont val="Tahoma"/>
            <family val="2"/>
          </rPr>
          <t>Matthew Fullner:</t>
        </r>
        <r>
          <rPr>
            <sz val="9"/>
            <color indexed="81"/>
            <rFont val="Tahoma"/>
            <family val="2"/>
          </rPr>
          <t xml:space="preserve">
For device replacement, assume plumbing on both sides is in usable shape. If the plumbing needs to be replaced as well, this would be considered a "new device installation" and would be handled separately   </t>
        </r>
      </text>
    </comment>
  </commentList>
</comments>
</file>

<file path=xl/sharedStrings.xml><?xml version="1.0" encoding="utf-8"?>
<sst xmlns="http://schemas.openxmlformats.org/spreadsheetml/2006/main" count="55" uniqueCount="37">
  <si>
    <r>
      <t>Valley of the Moon Water District BPA Proposal Table Submitted By:</t>
    </r>
    <r>
      <rPr>
        <sz val="16"/>
        <color rgb="FFFF0000"/>
        <rFont val="Calibri"/>
        <family val="2"/>
      </rPr>
      <t xml:space="preserve"> Your Company Name Here</t>
    </r>
  </si>
  <si>
    <t>Number of devices on file</t>
  </si>
  <si>
    <t>Device size/type</t>
  </si>
  <si>
    <t>Cost of test and maintenance</t>
  </si>
  <si>
    <t xml:space="preserve">Totals </t>
  </si>
  <si>
    <t xml:space="preserve">Regular hourly rate for repairs </t>
  </si>
  <si>
    <t>1/4 hour extension</t>
  </si>
  <si>
    <t>Business hours service fee</t>
  </si>
  <si>
    <t>After hours service fee/hr</t>
  </si>
  <si>
    <t>3/4" and 1" to include testing and maintenance including repair parts.</t>
  </si>
  <si>
    <t>¾” RP HOA</t>
  </si>
  <si>
    <t>¾” RP</t>
  </si>
  <si>
    <t>*Device Replacement Cost by Size</t>
  </si>
  <si>
    <t>¾” DC</t>
  </si>
  <si>
    <t xml:space="preserve">Device Size/Type </t>
  </si>
  <si>
    <t xml:space="preserve">Replacement Cost </t>
  </si>
  <si>
    <t>1” RP</t>
  </si>
  <si>
    <t>1” DC</t>
  </si>
  <si>
    <r>
      <rPr>
        <b/>
        <u/>
        <sz val="11"/>
        <rFont val="Calibri"/>
        <family val="2"/>
      </rPr>
      <t>Prices below are for testing only</t>
    </r>
    <r>
      <rPr>
        <b/>
        <sz val="11"/>
        <rFont val="Calibri"/>
        <family val="2"/>
      </rPr>
      <t xml:space="preserve">. </t>
    </r>
  </si>
  <si>
    <t>1 ½” RP</t>
  </si>
  <si>
    <t>1 ½” DC</t>
  </si>
  <si>
    <t>2” RP</t>
  </si>
  <si>
    <t>2” DC</t>
  </si>
  <si>
    <r>
      <t xml:space="preserve">3” RP </t>
    </r>
    <r>
      <rPr>
        <sz val="8"/>
        <rFont val="Calibri"/>
        <family val="2"/>
      </rPr>
      <t>HYDRANT</t>
    </r>
  </si>
  <si>
    <t>3” RP</t>
  </si>
  <si>
    <t>3” DC</t>
  </si>
  <si>
    <t>4” RP</t>
  </si>
  <si>
    <t>4” DC</t>
  </si>
  <si>
    <t>4” DCDA</t>
  </si>
  <si>
    <t>6” RP</t>
  </si>
  <si>
    <t>6” DC</t>
  </si>
  <si>
    <t>6” DCDA</t>
  </si>
  <si>
    <t>8” DCDA</t>
  </si>
  <si>
    <t>10” DCDA</t>
  </si>
  <si>
    <t>AG Inspection</t>
  </si>
  <si>
    <t>Total:</t>
  </si>
  <si>
    <t xml:space="preserve">Total No. of inspections: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</si>
</sst>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6"/>
      <color rgb="FF000000"/>
      <name val="Calibri"/>
      <family val="2"/>
    </font>
    <font>
      <sz val="16"/>
      <color rgb="FFFF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</font>
    <font>
      <b/>
      <u/>
      <sz val="11"/>
      <name val="Calibri"/>
      <family val="2"/>
    </font>
    <font>
      <sz val="8"/>
      <name val="Calibri"/>
      <family val="2"/>
    </font>
    <font>
      <b/>
      <sz val="14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Border="0"/>
    <xf numFmtId="44" fontId="2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2" applyAlignment="1">
      <alignment horizontal="right"/>
    </xf>
    <xf numFmtId="0" fontId="2" fillId="0" borderId="0" xfId="2"/>
    <xf numFmtId="0" fontId="3" fillId="0" borderId="0" xfId="2" applyFont="1" applyAlignment="1">
      <alignment horizontal="center" wrapText="1"/>
    </xf>
    <xf numFmtId="0" fontId="5" fillId="0" borderId="0" xfId="2" applyFont="1" applyAlignment="1">
      <alignment horizontal="right"/>
    </xf>
    <xf numFmtId="0" fontId="2" fillId="2" borderId="1" xfId="2" applyFill="1" applyBorder="1" applyAlignment="1">
      <alignment horizontal="center" vertical="center" wrapText="1"/>
    </xf>
    <xf numFmtId="0" fontId="2" fillId="2" borderId="1" xfId="2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44" fontId="2" fillId="0" borderId="1" xfId="1" applyFont="1" applyBorder="1"/>
    <xf numFmtId="0" fontId="5" fillId="3" borderId="5" xfId="2" applyFont="1" applyFill="1" applyBorder="1" applyAlignment="1">
      <alignment horizontal="center" vertical="center" wrapText="1"/>
    </xf>
    <xf numFmtId="0" fontId="5" fillId="3" borderId="6" xfId="2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4" borderId="1" xfId="2" applyFont="1" applyFill="1" applyBorder="1" applyAlignment="1">
      <alignment horizontal="left" vertical="center" wrapText="1"/>
    </xf>
    <xf numFmtId="44" fontId="6" fillId="4" borderId="1" xfId="1" applyFont="1" applyFill="1" applyBorder="1" applyAlignment="1">
      <alignment horizontal="center" vertical="center" wrapText="1"/>
    </xf>
    <xf numFmtId="44" fontId="7" fillId="0" borderId="1" xfId="3" applyFont="1" applyFill="1" applyBorder="1" applyAlignment="1" applyProtection="1"/>
    <xf numFmtId="0" fontId="6" fillId="0" borderId="1" xfId="2" applyFont="1" applyBorder="1" applyAlignment="1">
      <alignment horizontal="center"/>
    </xf>
    <xf numFmtId="0" fontId="6" fillId="0" borderId="1" xfId="2" applyFont="1" applyBorder="1" applyAlignment="1">
      <alignment vertical="center" wrapText="1"/>
    </xf>
    <xf numFmtId="44" fontId="7" fillId="0" borderId="1" xfId="3" applyFont="1" applyFill="1" applyBorder="1" applyAlignment="1" applyProtection="1">
      <alignment vertical="center" wrapText="1"/>
    </xf>
    <xf numFmtId="0" fontId="2" fillId="2" borderId="1" xfId="2" applyFill="1" applyBorder="1" applyAlignment="1">
      <alignment horizontal="center" vertical="center"/>
    </xf>
    <xf numFmtId="0" fontId="2" fillId="3" borderId="1" xfId="2" applyFill="1" applyBorder="1" applyAlignment="1">
      <alignment vertical="center"/>
    </xf>
    <xf numFmtId="44" fontId="2" fillId="3" borderId="1" xfId="1" applyFont="1" applyFill="1" applyBorder="1" applyAlignment="1">
      <alignment vertical="center"/>
    </xf>
    <xf numFmtId="0" fontId="2" fillId="0" borderId="1" xfId="2" applyBorder="1" applyAlignment="1">
      <alignment horizontal="left" vertical="center" wrapText="1"/>
    </xf>
    <xf numFmtId="0" fontId="8" fillId="3" borderId="8" xfId="2" applyFont="1" applyFill="1" applyBorder="1" applyAlignment="1">
      <alignment horizontal="center" vertical="center" wrapText="1"/>
    </xf>
    <xf numFmtId="0" fontId="8" fillId="3" borderId="9" xfId="2" applyFont="1" applyFill="1" applyBorder="1" applyAlignment="1">
      <alignment horizontal="center" vertical="center" wrapText="1"/>
    </xf>
    <xf numFmtId="0" fontId="8" fillId="3" borderId="10" xfId="2" applyFont="1" applyFill="1" applyBorder="1" applyAlignment="1">
      <alignment horizontal="center" vertical="center" wrapText="1"/>
    </xf>
    <xf numFmtId="0" fontId="11" fillId="0" borderId="0" xfId="2" applyFont="1" applyBorder="1"/>
    <xf numFmtId="0" fontId="2" fillId="0" borderId="0" xfId="2" applyAlignment="1">
      <alignment horizontal="center"/>
    </xf>
    <xf numFmtId="0" fontId="3" fillId="0" borderId="6" xfId="2" applyFont="1" applyBorder="1"/>
    <xf numFmtId="44" fontId="3" fillId="0" borderId="6" xfId="3" applyFont="1" applyFill="1" applyBorder="1" applyAlignment="1" applyProtection="1"/>
    <xf numFmtId="0" fontId="2" fillId="0" borderId="0" xfId="2" applyBorder="1"/>
    <xf numFmtId="0" fontId="2" fillId="0" borderId="6" xfId="2" applyBorder="1" applyAlignment="1">
      <alignment horizontal="center"/>
    </xf>
    <xf numFmtId="0" fontId="3" fillId="0" borderId="6" xfId="2" applyFont="1" applyBorder="1" applyAlignment="1">
      <alignment horizontal="right"/>
    </xf>
  </cellXfs>
  <cellStyles count="4">
    <cellStyle name="Currency" xfId="1" builtinId="4"/>
    <cellStyle name="Currency 2" xfId="3" xr:uid="{BE252CAC-4A6D-4BA8-BBD4-5375518ECD9F}"/>
    <cellStyle name="Normal" xfId="0" builtinId="0"/>
    <cellStyle name="Normal 2" xfId="2" xr:uid="{7EE3204C-E0B1-4342-86B3-A2EB59DEBF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CDD4D-5E1D-4D1E-BA57-4BABB035B2E5}">
  <dimension ref="A1:J33"/>
  <sheetViews>
    <sheetView tabSelected="1" zoomScaleNormal="100" workbookViewId="0">
      <selection activeCell="M11" sqref="M11"/>
    </sheetView>
  </sheetViews>
  <sheetFormatPr defaultColWidth="9.109375" defaultRowHeight="14.4" x14ac:dyDescent="0.3"/>
  <cols>
    <col min="1" max="1" width="3.44140625" style="1" customWidth="1"/>
    <col min="2" max="2" width="15" style="2" customWidth="1"/>
    <col min="3" max="3" width="13.44140625" style="2" customWidth="1"/>
    <col min="4" max="4" width="13.6640625" style="2" customWidth="1"/>
    <col min="5" max="5" width="20.33203125" style="2" customWidth="1"/>
    <col min="6" max="6" width="2.5546875" style="2" customWidth="1"/>
    <col min="7" max="7" width="14.6640625" style="2" customWidth="1"/>
    <col min="8" max="8" width="16.109375" style="2" customWidth="1"/>
    <col min="9" max="10" width="14.6640625" style="2" customWidth="1"/>
    <col min="11" max="11" width="2.5546875" style="2" customWidth="1"/>
    <col min="12" max="12" width="19.109375" style="2" customWidth="1"/>
    <col min="13" max="13" width="18.33203125" style="2" customWidth="1"/>
    <col min="14" max="16384" width="9.109375" style="2"/>
  </cols>
  <sheetData>
    <row r="1" spans="1:10" ht="9.75" customHeight="1" x14ac:dyDescent="0.3"/>
    <row r="2" spans="1:10" ht="48" customHeight="1" x14ac:dyDescent="0.4">
      <c r="B2" s="3" t="s">
        <v>0</v>
      </c>
      <c r="C2" s="3"/>
      <c r="D2" s="3"/>
      <c r="E2" s="3"/>
    </row>
    <row r="3" spans="1:10" ht="7.5" customHeight="1" x14ac:dyDescent="0.3"/>
    <row r="4" spans="1:10" ht="48.75" customHeight="1" x14ac:dyDescent="0.3">
      <c r="A4" s="4"/>
      <c r="B4" s="5" t="s">
        <v>1</v>
      </c>
      <c r="C4" s="5" t="s">
        <v>2</v>
      </c>
      <c r="D4" s="5" t="s">
        <v>3</v>
      </c>
      <c r="E4" s="6" t="s">
        <v>4</v>
      </c>
      <c r="G4" s="5" t="s">
        <v>5</v>
      </c>
      <c r="H4" s="5" t="s">
        <v>6</v>
      </c>
      <c r="I4" s="5" t="s">
        <v>7</v>
      </c>
      <c r="J4" s="5" t="s">
        <v>8</v>
      </c>
    </row>
    <row r="5" spans="1:10" ht="15" customHeight="1" x14ac:dyDescent="0.3">
      <c r="A5" s="4"/>
      <c r="B5" s="7" t="s">
        <v>9</v>
      </c>
      <c r="C5" s="8"/>
      <c r="D5" s="8"/>
      <c r="E5" s="9"/>
      <c r="G5" s="10"/>
      <c r="H5" s="10"/>
      <c r="I5" s="10"/>
      <c r="J5" s="10"/>
    </row>
    <row r="6" spans="1:10" ht="15" customHeight="1" x14ac:dyDescent="0.3">
      <c r="A6" s="4"/>
      <c r="B6" s="11"/>
      <c r="C6" s="12"/>
      <c r="D6" s="12"/>
      <c r="E6" s="13"/>
    </row>
    <row r="7" spans="1:10" ht="15" customHeight="1" x14ac:dyDescent="0.3">
      <c r="A7" s="4"/>
      <c r="B7" s="14">
        <f>910+1</f>
        <v>911</v>
      </c>
      <c r="C7" s="15" t="s">
        <v>10</v>
      </c>
      <c r="D7" s="16"/>
      <c r="E7" s="17">
        <f>B7*D7</f>
        <v>0</v>
      </c>
    </row>
    <row r="8" spans="1:10" ht="15" customHeight="1" x14ac:dyDescent="0.3">
      <c r="A8" s="4"/>
      <c r="B8" s="18">
        <f>159+7</f>
        <v>166</v>
      </c>
      <c r="C8" s="19" t="s">
        <v>11</v>
      </c>
      <c r="D8" s="20"/>
      <c r="E8" s="17">
        <f t="shared" ref="E8:E11" si="0">B8*D8</f>
        <v>0</v>
      </c>
      <c r="G8" s="21" t="s">
        <v>12</v>
      </c>
      <c r="H8" s="21"/>
    </row>
    <row r="9" spans="1:10" ht="15" customHeight="1" x14ac:dyDescent="0.3">
      <c r="A9" s="4"/>
      <c r="B9" s="18">
        <f>144+10</f>
        <v>154</v>
      </c>
      <c r="C9" s="19" t="s">
        <v>13</v>
      </c>
      <c r="D9" s="20"/>
      <c r="E9" s="17">
        <f t="shared" si="0"/>
        <v>0</v>
      </c>
      <c r="G9" s="22" t="s">
        <v>14</v>
      </c>
      <c r="H9" s="23" t="s">
        <v>15</v>
      </c>
    </row>
    <row r="10" spans="1:10" ht="15" customHeight="1" x14ac:dyDescent="0.3">
      <c r="A10" s="4"/>
      <c r="B10" s="18">
        <f>178+18</f>
        <v>196</v>
      </c>
      <c r="C10" s="19" t="s">
        <v>16</v>
      </c>
      <c r="D10" s="20"/>
      <c r="E10" s="17">
        <f t="shared" si="0"/>
        <v>0</v>
      </c>
      <c r="G10" s="24" t="s">
        <v>11</v>
      </c>
      <c r="H10" s="10"/>
    </row>
    <row r="11" spans="1:10" ht="15" customHeight="1" x14ac:dyDescent="0.3">
      <c r="A11" s="4"/>
      <c r="B11" s="18">
        <f>80+8</f>
        <v>88</v>
      </c>
      <c r="C11" s="19" t="s">
        <v>17</v>
      </c>
      <c r="D11" s="20"/>
      <c r="E11" s="17">
        <f t="shared" si="0"/>
        <v>0</v>
      </c>
      <c r="G11" s="24" t="s">
        <v>13</v>
      </c>
      <c r="H11" s="10"/>
    </row>
    <row r="12" spans="1:10" x14ac:dyDescent="0.3">
      <c r="A12" s="4"/>
      <c r="B12" s="25" t="s">
        <v>18</v>
      </c>
      <c r="C12" s="26"/>
      <c r="D12" s="26"/>
      <c r="E12" s="27"/>
      <c r="G12" s="24" t="s">
        <v>16</v>
      </c>
      <c r="H12" s="10"/>
    </row>
    <row r="13" spans="1:10" x14ac:dyDescent="0.3">
      <c r="A13" s="4"/>
      <c r="B13" s="18">
        <f>40+1</f>
        <v>41</v>
      </c>
      <c r="C13" s="19" t="s">
        <v>19</v>
      </c>
      <c r="D13" s="20"/>
      <c r="E13" s="17">
        <f t="shared" ref="E13:E28" si="1">B13*D13</f>
        <v>0</v>
      </c>
      <c r="G13" s="24" t="s">
        <v>17</v>
      </c>
      <c r="H13" s="10"/>
    </row>
    <row r="14" spans="1:10" x14ac:dyDescent="0.3">
      <c r="A14" s="4"/>
      <c r="B14" s="18">
        <f>7</f>
        <v>7</v>
      </c>
      <c r="C14" s="19" t="s">
        <v>20</v>
      </c>
      <c r="D14" s="20"/>
      <c r="E14" s="17">
        <f t="shared" si="1"/>
        <v>0</v>
      </c>
      <c r="G14" s="24" t="s">
        <v>19</v>
      </c>
      <c r="H14" s="10"/>
    </row>
    <row r="15" spans="1:10" ht="15" customHeight="1" x14ac:dyDescent="0.3">
      <c r="A15" s="4"/>
      <c r="B15" s="18">
        <f>71+3</f>
        <v>74</v>
      </c>
      <c r="C15" s="19" t="s">
        <v>21</v>
      </c>
      <c r="D15" s="20"/>
      <c r="E15" s="17">
        <f t="shared" si="1"/>
        <v>0</v>
      </c>
      <c r="G15" s="24" t="s">
        <v>20</v>
      </c>
      <c r="H15" s="10"/>
    </row>
    <row r="16" spans="1:10" ht="15" customHeight="1" x14ac:dyDescent="0.3">
      <c r="A16" s="4"/>
      <c r="B16" s="18">
        <f>2-1</f>
        <v>1</v>
      </c>
      <c r="C16" s="19" t="s">
        <v>22</v>
      </c>
      <c r="D16" s="20"/>
      <c r="E16" s="17">
        <f t="shared" si="1"/>
        <v>0</v>
      </c>
      <c r="G16" s="24" t="s">
        <v>21</v>
      </c>
      <c r="H16" s="10"/>
    </row>
    <row r="17" spans="1:8" ht="15" customHeight="1" x14ac:dyDescent="0.3">
      <c r="A17" s="4"/>
      <c r="B17" s="18">
        <v>5</v>
      </c>
      <c r="C17" s="19" t="s">
        <v>23</v>
      </c>
      <c r="D17" s="20"/>
      <c r="E17" s="17">
        <f t="shared" si="1"/>
        <v>0</v>
      </c>
      <c r="G17" s="24" t="s">
        <v>22</v>
      </c>
      <c r="H17" s="10"/>
    </row>
    <row r="18" spans="1:8" ht="15" customHeight="1" x14ac:dyDescent="0.3">
      <c r="A18" s="4"/>
      <c r="B18" s="18">
        <v>13</v>
      </c>
      <c r="C18" s="19" t="s">
        <v>24</v>
      </c>
      <c r="D18" s="20"/>
      <c r="E18" s="17">
        <f t="shared" si="1"/>
        <v>0</v>
      </c>
      <c r="G18" s="24" t="s">
        <v>24</v>
      </c>
      <c r="H18" s="10"/>
    </row>
    <row r="19" spans="1:8" ht="15" customHeight="1" x14ac:dyDescent="0.3">
      <c r="A19" s="4"/>
      <c r="B19" s="18">
        <v>0</v>
      </c>
      <c r="C19" s="19" t="s">
        <v>25</v>
      </c>
      <c r="D19" s="20"/>
      <c r="E19" s="17">
        <f t="shared" si="1"/>
        <v>0</v>
      </c>
      <c r="G19" s="24" t="s">
        <v>25</v>
      </c>
      <c r="H19" s="10"/>
    </row>
    <row r="20" spans="1:8" ht="15" customHeight="1" x14ac:dyDescent="0.3">
      <c r="A20" s="4"/>
      <c r="B20" s="18">
        <f>6+2</f>
        <v>8</v>
      </c>
      <c r="C20" s="19" t="s">
        <v>26</v>
      </c>
      <c r="D20" s="20"/>
      <c r="E20" s="17">
        <f t="shared" si="1"/>
        <v>0</v>
      </c>
      <c r="G20" s="24" t="s">
        <v>26</v>
      </c>
      <c r="H20" s="10"/>
    </row>
    <row r="21" spans="1:8" ht="15" customHeight="1" x14ac:dyDescent="0.3">
      <c r="A21" s="4"/>
      <c r="B21" s="18">
        <v>2</v>
      </c>
      <c r="C21" s="19" t="s">
        <v>27</v>
      </c>
      <c r="D21" s="20"/>
      <c r="E21" s="17">
        <f t="shared" si="1"/>
        <v>0</v>
      </c>
      <c r="G21" s="24" t="s">
        <v>27</v>
      </c>
      <c r="H21" s="10"/>
    </row>
    <row r="22" spans="1:8" ht="15" customHeight="1" x14ac:dyDescent="0.3">
      <c r="A22" s="4"/>
      <c r="B22" s="18">
        <f>18+1</f>
        <v>19</v>
      </c>
      <c r="C22" s="19" t="s">
        <v>28</v>
      </c>
      <c r="D22" s="20"/>
      <c r="E22" s="17">
        <f t="shared" si="1"/>
        <v>0</v>
      </c>
      <c r="G22" s="24" t="s">
        <v>28</v>
      </c>
      <c r="H22" s="10"/>
    </row>
    <row r="23" spans="1:8" ht="15" customHeight="1" x14ac:dyDescent="0.3">
      <c r="A23" s="4"/>
      <c r="B23" s="18">
        <f>4+1</f>
        <v>5</v>
      </c>
      <c r="C23" s="19" t="s">
        <v>29</v>
      </c>
      <c r="D23" s="20"/>
      <c r="E23" s="17">
        <f t="shared" si="1"/>
        <v>0</v>
      </c>
      <c r="G23" s="24" t="s">
        <v>29</v>
      </c>
      <c r="H23" s="10"/>
    </row>
    <row r="24" spans="1:8" ht="15" customHeight="1" x14ac:dyDescent="0.3">
      <c r="A24" s="4"/>
      <c r="B24" s="18">
        <f>4-1</f>
        <v>3</v>
      </c>
      <c r="C24" s="19" t="s">
        <v>30</v>
      </c>
      <c r="D24" s="20"/>
      <c r="E24" s="17">
        <f t="shared" si="1"/>
        <v>0</v>
      </c>
      <c r="G24" s="24" t="s">
        <v>30</v>
      </c>
      <c r="H24" s="10"/>
    </row>
    <row r="25" spans="1:8" ht="15" customHeight="1" x14ac:dyDescent="0.3">
      <c r="B25" s="18">
        <f>16+2</f>
        <v>18</v>
      </c>
      <c r="C25" s="19" t="s">
        <v>31</v>
      </c>
      <c r="D25" s="20"/>
      <c r="E25" s="17">
        <f t="shared" si="1"/>
        <v>0</v>
      </c>
      <c r="G25" s="24" t="s">
        <v>31</v>
      </c>
      <c r="H25" s="10"/>
    </row>
    <row r="26" spans="1:8" ht="15" customHeight="1" x14ac:dyDescent="0.3">
      <c r="B26" s="18">
        <f>5+2</f>
        <v>7</v>
      </c>
      <c r="C26" s="19" t="s">
        <v>32</v>
      </c>
      <c r="D26" s="20"/>
      <c r="E26" s="17">
        <f t="shared" si="1"/>
        <v>0</v>
      </c>
      <c r="G26" s="24" t="s">
        <v>32</v>
      </c>
      <c r="H26" s="10"/>
    </row>
    <row r="27" spans="1:8" ht="15" customHeight="1" x14ac:dyDescent="0.3">
      <c r="B27" s="18">
        <v>2</v>
      </c>
      <c r="C27" s="19" t="s">
        <v>33</v>
      </c>
      <c r="D27" s="20"/>
      <c r="E27" s="17">
        <f t="shared" si="1"/>
        <v>0</v>
      </c>
      <c r="G27" s="24" t="s">
        <v>33</v>
      </c>
      <c r="H27" s="10"/>
    </row>
    <row r="28" spans="1:8" ht="15" customHeight="1" x14ac:dyDescent="0.3">
      <c r="B28" s="18">
        <v>3</v>
      </c>
      <c r="C28" s="19" t="s">
        <v>34</v>
      </c>
      <c r="D28" s="20"/>
      <c r="E28" s="17">
        <f t="shared" si="1"/>
        <v>0</v>
      </c>
    </row>
    <row r="29" spans="1:8" ht="22.5" customHeight="1" x14ac:dyDescent="0.4">
      <c r="A29" s="28"/>
      <c r="B29" s="29"/>
      <c r="D29" s="30" t="s">
        <v>35</v>
      </c>
      <c r="E29" s="31">
        <f>SUM(E7:E28)</f>
        <v>0</v>
      </c>
    </row>
    <row r="30" spans="1:8" x14ac:dyDescent="0.3">
      <c r="B30" s="29"/>
      <c r="D30" s="32"/>
    </row>
    <row r="31" spans="1:8" ht="21" x14ac:dyDescent="0.4">
      <c r="B31" s="33"/>
      <c r="C31" s="30"/>
      <c r="D31" s="34" t="s">
        <v>36</v>
      </c>
      <c r="E31" s="30">
        <f>SUM(B7:B28)</f>
        <v>1723</v>
      </c>
    </row>
    <row r="32" spans="1:8" ht="15" customHeight="1" x14ac:dyDescent="0.3"/>
    <row r="33" ht="15" customHeight="1" x14ac:dyDescent="0.3"/>
  </sheetData>
  <mergeCells count="4">
    <mergeCell ref="B2:E2"/>
    <mergeCell ref="B5:E6"/>
    <mergeCell ref="G8:H8"/>
    <mergeCell ref="B12:E12"/>
  </mergeCells>
  <pageMargins left="0.7" right="0.7" top="0.75" bottom="0.75" header="0.3" footer="0.3"/>
  <pageSetup orientation="portrait" r:id="rId1"/>
  <colBreaks count="1" manualBreakCount="1">
    <brk id="6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Quote Format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Hudson</dc:creator>
  <cp:lastModifiedBy>Amanda Hudson</cp:lastModifiedBy>
  <dcterms:created xsi:type="dcterms:W3CDTF">2026-05-18T23:03:17Z</dcterms:created>
  <dcterms:modified xsi:type="dcterms:W3CDTF">2026-05-18T23:04:36Z</dcterms:modified>
</cp:coreProperties>
</file>